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FefRrqofPXlI2T9PwbgmkW44bGDHTBBOleE+TVhzrwXdNpYU7zj8uYq1FOAp3/fFIxEaksJ0EK9WgFVpoTnOg==" workbookSaltValue="VvOmUGMPAYWGwMt8dA1HB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<sst xmlns="http://schemas.openxmlformats.org/spreadsheetml/2006/main" xmlns:r="http://schemas.openxmlformats.org/officeDocument/2006/relationships" count="116" uniqueCount="116">
  <si>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</si>
  <si>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</si>
  <si>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</si>
  <si>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</si>
  <si>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</si>
  <si>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</si>
  <si>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</si>
  <si>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</si>
  <si>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</si>
  <si>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</si>
  <si>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</si>
  <si>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</si>
  <si>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</si>
  <si>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</si>
  <si>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</si>
  <si>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</si>
  <si>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</si>
  <si>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</si>
  <si>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</si>
  <si>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</si>
  <si>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</si>
  <si>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</si>
  <si>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</si>
  <si>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</si>
  <si>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</si>
  <si>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</si>
  <si>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</si>
  <si>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</si>
  <si>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</si>
  <si>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</si>
  <si>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</si>
  <si>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</si>
  <si>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</si>
  <si>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</si>
  <si>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</si>
  <si>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</si>
  <si>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</si>
  <si>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</si>
  <si>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</si>
  <si>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</si>
  <si>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</si>
  <si>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</si>
  <si>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</si>
  <si>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</si>
  <si>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</si>
  <si>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</si>
  <si>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</si>
  <si>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</si>
  <si>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</si>
  <si>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</si>
  <si>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</si>
  <si>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</si>
  <si>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</si>
  <si>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</si>
  <si>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</si>
  <si>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</si>
  <si>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</si>
  <si>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</si>
  <si>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</si>
  <si>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</si>
  <si>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</si>
  <si>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</si>
  <si>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</si>
  <si>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</si>
  <si>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</si>
  <si>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</si>
  <si>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</si>
  <si>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</si>
  <si>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</si>
  <si>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</si>
  <si>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</si>
  <si>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</si>
  <si>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</si>
  <si>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</si>
  <si>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</si>
  <si>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</si>
  <si>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</si>
  <si>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</si>
  <si>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</si>
  <si>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</si>
  <si>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</si>
  <si>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</si>
  <si>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</si>
  <si>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</si>
  <si>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</si>
  <si>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</si>
  <si>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①前年度と比較し総費用が減少し、一般会計からの繰入金の減により総収益も減少したことにより減となった。引き続き収益の確保に努める。
④年々、企業債が償還期限を迎えており、前年度と比較し減となっている。類似団体及び全国平均と比較しても低い数値となっているが、近年、企業債借入額が増加傾向にあることから、今後は増加に転じることのないよう注視する。
⑤⑥汚水処理費の減少により、経費回収率は前年度と比較し改善しているものの、依然として100％を下回っている。汚水処理原価は、類似団体と比較し同程度の数値となっている。人口減少により年間有収水量が減少傾向にあり、使用料収入の減も懸念されることから、汚水処理経費を着実に抑えていく必要がある。
⑦例年、同程度の数値で推移している。類似団体と比較し低い数値となっていることから、施設のサイズダウン等も視野に修繕・更新を検討する必要がある。
⑧類似団体及び全国平均と比較し高い数値となっている。新築物件が増える一方で、老朽化した非水洗の建物が解体等により減少しているため、水洗化率が高い数値で推移していると思われる。</t>
    <rPh sb="1" eb="4">
      <t>ゼンネンド</t>
    </rPh>
    <rPh sb="5" eb="7">
      <t>ヒカク</t>
    </rPh>
    <rPh sb="12" eb="14">
      <t>ゲンショウ</t>
    </rPh>
    <rPh sb="27" eb="28">
      <t>ゲン</t>
    </rPh>
    <rPh sb="35" eb="37">
      <t>ゲンショウ</t>
    </rPh>
    <rPh sb="44" eb="45">
      <t>ゲン</t>
    </rPh>
    <rPh sb="104" eb="105">
      <t>オヨ</t>
    </rPh>
    <rPh sb="106" eb="108">
      <t>ゼンコク</t>
    </rPh>
    <rPh sb="108" eb="110">
      <t>ヘイキン</t>
    </rPh>
    <rPh sb="128" eb="130">
      <t>キンネン</t>
    </rPh>
    <rPh sb="131" eb="133">
      <t>キギョウ</t>
    </rPh>
    <rPh sb="133" eb="134">
      <t>サイ</t>
    </rPh>
    <rPh sb="134" eb="136">
      <t>カリイレ</t>
    </rPh>
    <rPh sb="136" eb="137">
      <t>ガク</t>
    </rPh>
    <rPh sb="138" eb="140">
      <t>ゾウカ</t>
    </rPh>
    <rPh sb="140" eb="142">
      <t>ケイコウ</t>
    </rPh>
    <rPh sb="150" eb="152">
      <t>コンゴ</t>
    </rPh>
    <rPh sb="153" eb="155">
      <t>ゾウカ</t>
    </rPh>
    <rPh sb="156" eb="157">
      <t>テン</t>
    </rPh>
    <rPh sb="166" eb="168">
      <t>チュウシ</t>
    </rPh>
    <rPh sb="181" eb="183">
      <t>ゲンショウ</t>
    </rPh>
    <rPh sb="187" eb="189">
      <t>ケイヒ</t>
    </rPh>
    <rPh sb="189" eb="191">
      <t>カイシュウ</t>
    </rPh>
    <rPh sb="191" eb="192">
      <t>リツ</t>
    </rPh>
    <rPh sb="193" eb="196">
      <t>ゼンネンド</t>
    </rPh>
    <rPh sb="197" eb="199">
      <t>ヒカク</t>
    </rPh>
    <rPh sb="200" eb="202">
      <t>カイゼン</t>
    </rPh>
    <rPh sb="210" eb="212">
      <t>イゼン</t>
    </rPh>
    <rPh sb="220" eb="222">
      <t>シタマワ</t>
    </rPh>
    <rPh sb="227" eb="229">
      <t>オスイ</t>
    </rPh>
    <rPh sb="229" eb="231">
      <t>ショリ</t>
    </rPh>
    <rPh sb="231" eb="233">
      <t>ゲンカ</t>
    </rPh>
    <rPh sb="235" eb="237">
      <t>ルイジ</t>
    </rPh>
    <rPh sb="237" eb="239">
      <t>ダンタイ</t>
    </rPh>
    <rPh sb="240" eb="242">
      <t>ヒカク</t>
    </rPh>
    <rPh sb="243" eb="246">
      <t>ドウテイド</t>
    </rPh>
    <rPh sb="247" eb="249">
      <t>スウチ</t>
    </rPh>
    <rPh sb="256" eb="258">
      <t>ジンコウ</t>
    </rPh>
    <rPh sb="258" eb="260">
      <t>ゲンショウ</t>
    </rPh>
    <rPh sb="263" eb="265">
      <t>ネンカン</t>
    </rPh>
    <rPh sb="265" eb="267">
      <t>ユウシュウ</t>
    </rPh>
    <rPh sb="267" eb="269">
      <t>スイリョウ</t>
    </rPh>
    <rPh sb="270" eb="272">
      <t>ゲンショウ</t>
    </rPh>
    <rPh sb="272" eb="274">
      <t>ケイコウ</t>
    </rPh>
    <rPh sb="278" eb="281">
      <t>シヨウリョウ</t>
    </rPh>
    <rPh sb="281" eb="283">
      <t>シュウニュウ</t>
    </rPh>
    <rPh sb="284" eb="285">
      <t>ゲン</t>
    </rPh>
    <rPh sb="286" eb="288">
      <t>ケネン</t>
    </rPh>
    <rPh sb="296" eb="298">
      <t>オスイ</t>
    </rPh>
    <rPh sb="298" eb="300">
      <t>ショリ</t>
    </rPh>
    <rPh sb="300" eb="302">
      <t>ケイヒ</t>
    </rPh>
    <rPh sb="303" eb="305">
      <t>チャクジツ</t>
    </rPh>
    <rPh sb="306" eb="307">
      <t>オサ</t>
    </rPh>
    <rPh sb="311" eb="313">
      <t>ヒツヨウ</t>
    </rPh>
    <rPh sb="320" eb="322">
      <t>レイネン</t>
    </rPh>
    <rPh sb="337" eb="339">
      <t>ルイジ</t>
    </rPh>
    <rPh sb="339" eb="341">
      <t>ダンタイ</t>
    </rPh>
    <rPh sb="342" eb="344">
      <t>ヒカク</t>
    </rPh>
    <rPh sb="345" eb="346">
      <t>ヒク</t>
    </rPh>
    <rPh sb="347" eb="349">
      <t>スウチ</t>
    </rPh>
    <rPh sb="360" eb="362">
      <t>シセツ</t>
    </rPh>
    <rPh sb="369" eb="370">
      <t>ナド</t>
    </rPh>
    <rPh sb="371" eb="373">
      <t>シヤ</t>
    </rPh>
    <rPh sb="374" eb="376">
      <t>シュウゼン</t>
    </rPh>
    <rPh sb="377" eb="379">
      <t>コウシン</t>
    </rPh>
    <rPh sb="407" eb="408">
      <t>タカ</t>
    </rPh>
    <rPh sb="409" eb="411">
      <t>スウチ</t>
    </rPh>
    <rPh sb="420" eb="422">
      <t>ブッケン</t>
    </rPh>
    <rPh sb="426" eb="428">
      <t>イッポウ</t>
    </rPh>
    <rPh sb="444" eb="445">
      <t>ナド</t>
    </rPh>
    <rPh sb="457" eb="460">
      <t>スイセンカ</t>
    </rPh>
    <rPh sb="460" eb="461">
      <t>リツ</t>
    </rPh>
    <rPh sb="462" eb="463">
      <t>タカ</t>
    </rPh>
    <rPh sb="464" eb="466">
      <t>スウチ</t>
    </rPh>
    <rPh sb="467" eb="469">
      <t>スイイ</t>
    </rPh>
    <rPh sb="474" eb="475">
      <t>オモ</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</si>
  <si>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</si>
  <si>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</si>
  <si>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</si>
  <si>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</si>
  <si>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</si>
  <si>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</si>
  <si>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</si>
  <si>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</si>
  <si>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</si>
  <si>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</si>
  <si>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中標津町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</si>
  <si>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</si>
  <si>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</si>
  <si>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</si>
  <si>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</si>
  <si>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</si>
  <si>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</si>
  <si>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</si>
  <si>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</si>
  <si>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</si>
  <si>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</si>
  <si>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</si>
  <si>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</si>
  <si>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</si>
  <si>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</si>
  <si>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</si>
  <si>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</si>
  <si>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③農業集落排水事業の管渠更新は、法定耐用年数まで相当な期間があるため更新延長は無く0％となっている。今後は、サイズダウン等も視野に入れた計画の策定が必要となってくる。</t>
    <rPh sb="7" eb="9">
      <t>ジギョウ</t>
    </rPh>
    <rPh sb="50" eb="52">
      <t>コンゴ</t>
    </rPh>
    <rPh sb="60" eb="61">
      <t>ナド</t>
    </rPh>
    <rPh sb="62" eb="64">
      <t>シヤ</t>
    </rPh>
    <rPh sb="65" eb="66">
      <t>イ</t>
    </rPh>
    <rPh sb="68" eb="70">
      <t>ケイカク</t>
    </rPh>
    <rPh sb="71" eb="73">
      <t>サクテイ</t>
    </rPh>
    <rPh sb="74" eb="76">
      <t>ヒツヨウ</t>
    </rPh>
    <phoneticPr fontId="1"/>
  </si>
  <si>
    <t>　平成26年度に策定した中標津町下水道経営戦略（中期ビジョン）に基づき経営を行なっている。
　①収益的収支比率は減少したものの、⑤経費回収率が汚水処理費の減少等により回復傾向となった。
　近年、企業債を財源とした建設改良を実施しており、企業債償還金の増加が見込まれている。
　令和5年度から地方公営企業法を適用し、公営企業会計となることから、施設等の資産や収支バランスをより精微な数字で把握し、安定的な事業経営に努めるとともに、将来的な料金改定も視野に検討を進める必要がある。</t>
    <rPh sb="56" eb="58">
      <t>ゲンショウ</t>
    </rPh>
    <rPh sb="65" eb="67">
      <t>ケイヒ</t>
    </rPh>
    <rPh sb="67" eb="69">
      <t>カイシュウ</t>
    </rPh>
    <rPh sb="69" eb="70">
      <t>リツ</t>
    </rPh>
    <rPh sb="77" eb="79">
      <t>ゲンショウ</t>
    </rPh>
    <rPh sb="79" eb="80">
      <t>ナド</t>
    </rPh>
    <rPh sb="83" eb="85">
      <t>カイフク</t>
    </rPh>
    <rPh sb="85" eb="87">
      <t>ケイコウ</t>
    </rPh>
    <rPh sb="94" eb="96">
      <t>キンネン</t>
    </rPh>
    <rPh sb="106" eb="108">
      <t>ケンセツ</t>
    </rPh>
    <rPh sb="108" eb="110">
      <t>カイリョウ</t>
    </rPh>
    <rPh sb="111" eb="113">
      <t>ジッシ</t>
    </rPh>
    <rPh sb="118" eb="120">
      <t>キギョウ</t>
    </rPh>
    <rPh sb="120" eb="121">
      <t>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</si>
</sst>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91.97</c:v>
                </c:pt>
                <c:pt idx="1">
                  <c:v>87.45</c:v>
                </c:pt>
                <c:pt idx="2">
                  <c:v>86.74</c:v>
                </c:pt>
                <c:pt idx="3">
                  <c:v>97.03</c:v>
                </c:pt>
                <c:pt idx="4">
                  <c:v>88.73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828.88</c:v>
                </c:pt>
                <c:pt idx="1">
                  <c:v>775.03</c:v>
                </c:pt>
                <c:pt idx="2">
                  <c:v>673.26</c:v>
                </c:pt>
                <c:pt idx="3">
                  <c:v>563.99</c:v>
                </c:pt>
                <c:pt idx="4">
                  <c:v>504.21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75.47</c:v>
                </c:pt>
                <c:pt idx="1">
                  <c:v>73.069999999999993</c:v>
                </c:pt>
                <c:pt idx="2">
                  <c:v>67.650000000000006</c:v>
                </c:pt>
                <c:pt idx="3">
                  <c:v>45.32</c:v>
                </c:pt>
                <c:pt idx="4">
                  <c:v>59.51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266.87</c:v>
                </c:pt>
                <c:pt idx="1">
                  <c:v>283.51</c:v>
                </c:pt>
                <c:pt idx="2">
                  <c:v>303.10000000000002</c:v>
                </c:pt>
                <c:pt idx="3">
                  <c:v>459.51</c:v>
                </c:pt>
                <c:pt idx="4">
                  <c:v>320.2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41.13</c:v>
                </c:pt>
                <c:pt idx="1">
                  <c:v>40.39</c:v>
                </c:pt>
                <c:pt idx="2">
                  <c:v>42.86</c:v>
                </c:pt>
                <c:pt idx="3">
                  <c:v>40.15</c:v>
                </c:pt>
                <c:pt idx="4">
                  <c:v>39.409999999999997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89.31</c:v>
                </c:pt>
                <c:pt idx="1">
                  <c:v>90.46</c:v>
                </c:pt>
                <c:pt idx="2">
                  <c:v>91.85</c:v>
                </c:pt>
                <c:pt idx="3">
                  <c:v>90.81</c:v>
                </c:pt>
                <c:pt idx="4">
                  <c:v>90.42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22729</v>
      </c>
      <c r="AM8" s="21"/>
      <c r="AN8" s="21"/>
      <c r="AO8" s="21"/>
      <c r="AP8" s="21"/>
      <c r="AQ8" s="21"/>
      <c r="AR8" s="21"/>
      <c r="AS8" s="21"/>
      <c r="AT8" s="7">
        <f>データ!T6</f>
        <v>684.87</v>
      </c>
      <c r="AU8" s="7"/>
      <c r="AV8" s="7"/>
      <c r="AW8" s="7"/>
      <c r="AX8" s="7"/>
      <c r="AY8" s="7"/>
      <c r="AZ8" s="7"/>
      <c r="BA8" s="7"/>
      <c r="BB8" s="7">
        <f>データ!U6</f>
        <v>33.19</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f>データ!N6</f>
        <v>9.9</v>
      </c>
      <c r="C10" s="7"/>
      <c r="D10" s="7"/>
      <c r="E10" s="7"/>
      <c r="F10" s="7"/>
      <c r="G10" s="7"/>
      <c r="H10" s="7"/>
      <c r="I10" s="7" t="str">
        <f>データ!O6</f>
        <v>該当数値なし</v>
      </c>
      <c r="J10" s="7"/>
      <c r="K10" s="7"/>
      <c r="L10" s="7"/>
      <c r="M10" s="7"/>
      <c r="N10" s="7"/>
      <c r="O10" s="7"/>
      <c r="P10" s="7">
        <f>データ!P6</f>
        <v>2.84</v>
      </c>
      <c r="Q10" s="7"/>
      <c r="R10" s="7"/>
      <c r="S10" s="7"/>
      <c r="T10" s="7"/>
      <c r="U10" s="7"/>
      <c r="V10" s="7"/>
      <c r="W10" s="7">
        <f>データ!Q6</f>
        <v>87.71</v>
      </c>
      <c r="X10" s="7"/>
      <c r="Y10" s="7"/>
      <c r="Z10" s="7"/>
      <c r="AA10" s="7"/>
      <c r="AB10" s="7"/>
      <c r="AC10" s="7"/>
      <c r="AD10" s="21">
        <f>データ!R6</f>
        <v>3806</v>
      </c>
      <c r="AE10" s="21"/>
      <c r="AF10" s="21"/>
      <c r="AG10" s="21"/>
      <c r="AH10" s="21"/>
      <c r="AI10" s="21"/>
      <c r="AJ10" s="21"/>
      <c r="AK10" s="2"/>
      <c r="AL10" s="21">
        <f>データ!V6</f>
        <v>637</v>
      </c>
      <c r="AM10" s="21"/>
      <c r="AN10" s="21"/>
      <c r="AO10" s="21"/>
      <c r="AP10" s="21"/>
      <c r="AQ10" s="21"/>
      <c r="AR10" s="21"/>
      <c r="AS10" s="21"/>
      <c r="AT10" s="7">
        <f>データ!W6</f>
        <v>0.65</v>
      </c>
      <c r="AU10" s="7"/>
      <c r="AV10" s="7"/>
      <c r="AW10" s="7"/>
      <c r="AX10" s="7"/>
      <c r="AY10" s="7"/>
      <c r="AZ10" s="7"/>
      <c r="BA10" s="7"/>
      <c r="BB10" s="7">
        <f>データ!X6</f>
        <v>980</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86</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10</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iJnyEq9sW+LDEgdIKYMoSFAIC1wzQ9+6saD0akHQNSxAH5MwQUmMXPyoLx6nfHjSohbi0z2osdnq6vusGT7JuQ==" saltValue="An557xSrRIiaMijCz9SQJ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64</v>
      </c>
      <c r="V5" s="67" t="s">
        <v>81</v>
      </c>
      <c r="W5" s="67" t="s">
        <v>82</v>
      </c>
      <c r="X5" s="67" t="s">
        <v>83</v>
      </c>
      <c r="Y5" s="67" t="s">
        <v>84</v>
      </c>
      <c r="Z5" s="67" t="s">
        <v>85</v>
      </c>
      <c r="AA5" s="67" t="s">
        <v>87</v>
      </c>
      <c r="AB5" s="67" t="s">
        <v>88</v>
      </c>
      <c r="AC5" s="67" t="s">
        <v>89</v>
      </c>
      <c r="AD5" s="67" t="s">
        <v>90</v>
      </c>
      <c r="AE5" s="67" t="s">
        <v>92</v>
      </c>
      <c r="AF5" s="67" t="s">
        <v>93</v>
      </c>
      <c r="AG5" s="67" t="s">
        <v>94</v>
      </c>
      <c r="AH5" s="67" t="s">
        <v>95</v>
      </c>
      <c r="AI5" s="67" t="s">
        <v>44</v>
      </c>
      <c r="AJ5" s="67" t="s">
        <v>84</v>
      </c>
      <c r="AK5" s="67" t="s">
        <v>85</v>
      </c>
      <c r="AL5" s="67" t="s">
        <v>87</v>
      </c>
      <c r="AM5" s="67" t="s">
        <v>88</v>
      </c>
      <c r="AN5" s="67" t="s">
        <v>89</v>
      </c>
      <c r="AO5" s="67" t="s">
        <v>90</v>
      </c>
      <c r="AP5" s="67" t="s">
        <v>92</v>
      </c>
      <c r="AQ5" s="67" t="s">
        <v>93</v>
      </c>
      <c r="AR5" s="67" t="s">
        <v>94</v>
      </c>
      <c r="AS5" s="67" t="s">
        <v>95</v>
      </c>
      <c r="AT5" s="67" t="s">
        <v>91</v>
      </c>
      <c r="AU5" s="67" t="s">
        <v>84</v>
      </c>
      <c r="AV5" s="67" t="s">
        <v>85</v>
      </c>
      <c r="AW5" s="67" t="s">
        <v>87</v>
      </c>
      <c r="AX5" s="67" t="s">
        <v>88</v>
      </c>
      <c r="AY5" s="67" t="s">
        <v>89</v>
      </c>
      <c r="AZ5" s="67" t="s">
        <v>90</v>
      </c>
      <c r="BA5" s="67" t="s">
        <v>92</v>
      </c>
      <c r="BB5" s="67" t="s">
        <v>93</v>
      </c>
      <c r="BC5" s="67" t="s">
        <v>94</v>
      </c>
      <c r="BD5" s="67" t="s">
        <v>95</v>
      </c>
      <c r="BE5" s="67" t="s">
        <v>91</v>
      </c>
      <c r="BF5" s="67" t="s">
        <v>84</v>
      </c>
      <c r="BG5" s="67" t="s">
        <v>85</v>
      </c>
      <c r="BH5" s="67" t="s">
        <v>87</v>
      </c>
      <c r="BI5" s="67" t="s">
        <v>88</v>
      </c>
      <c r="BJ5" s="67" t="s">
        <v>89</v>
      </c>
      <c r="BK5" s="67" t="s">
        <v>90</v>
      </c>
      <c r="BL5" s="67" t="s">
        <v>92</v>
      </c>
      <c r="BM5" s="67" t="s">
        <v>93</v>
      </c>
      <c r="BN5" s="67" t="s">
        <v>94</v>
      </c>
      <c r="BO5" s="67" t="s">
        <v>95</v>
      </c>
      <c r="BP5" s="67" t="s">
        <v>91</v>
      </c>
      <c r="BQ5" s="67" t="s">
        <v>84</v>
      </c>
      <c r="BR5" s="67" t="s">
        <v>85</v>
      </c>
      <c r="BS5" s="67" t="s">
        <v>87</v>
      </c>
      <c r="BT5" s="67" t="s">
        <v>88</v>
      </c>
      <c r="BU5" s="67" t="s">
        <v>89</v>
      </c>
      <c r="BV5" s="67" t="s">
        <v>90</v>
      </c>
      <c r="BW5" s="67" t="s">
        <v>92</v>
      </c>
      <c r="BX5" s="67" t="s">
        <v>93</v>
      </c>
      <c r="BY5" s="67" t="s">
        <v>94</v>
      </c>
      <c r="BZ5" s="67" t="s">
        <v>95</v>
      </c>
      <c r="CA5" s="67" t="s">
        <v>91</v>
      </c>
      <c r="CB5" s="67" t="s">
        <v>84</v>
      </c>
      <c r="CC5" s="67" t="s">
        <v>85</v>
      </c>
      <c r="CD5" s="67" t="s">
        <v>87</v>
      </c>
      <c r="CE5" s="67" t="s">
        <v>88</v>
      </c>
      <c r="CF5" s="67" t="s">
        <v>89</v>
      </c>
      <c r="CG5" s="67" t="s">
        <v>90</v>
      </c>
      <c r="CH5" s="67" t="s">
        <v>92</v>
      </c>
      <c r="CI5" s="67" t="s">
        <v>93</v>
      </c>
      <c r="CJ5" s="67" t="s">
        <v>94</v>
      </c>
      <c r="CK5" s="67" t="s">
        <v>95</v>
      </c>
      <c r="CL5" s="67" t="s">
        <v>91</v>
      </c>
      <c r="CM5" s="67" t="s">
        <v>84</v>
      </c>
      <c r="CN5" s="67" t="s">
        <v>85</v>
      </c>
      <c r="CO5" s="67" t="s">
        <v>87</v>
      </c>
      <c r="CP5" s="67" t="s">
        <v>88</v>
      </c>
      <c r="CQ5" s="67" t="s">
        <v>89</v>
      </c>
      <c r="CR5" s="67" t="s">
        <v>90</v>
      </c>
      <c r="CS5" s="67" t="s">
        <v>92</v>
      </c>
      <c r="CT5" s="67" t="s">
        <v>93</v>
      </c>
      <c r="CU5" s="67" t="s">
        <v>94</v>
      </c>
      <c r="CV5" s="67" t="s">
        <v>95</v>
      </c>
      <c r="CW5" s="67" t="s">
        <v>91</v>
      </c>
      <c r="CX5" s="67" t="s">
        <v>84</v>
      </c>
      <c r="CY5" s="67" t="s">
        <v>85</v>
      </c>
      <c r="CZ5" s="67" t="s">
        <v>87</v>
      </c>
      <c r="DA5" s="67" t="s">
        <v>88</v>
      </c>
      <c r="DB5" s="67" t="s">
        <v>89</v>
      </c>
      <c r="DC5" s="67" t="s">
        <v>90</v>
      </c>
      <c r="DD5" s="67" t="s">
        <v>92</v>
      </c>
      <c r="DE5" s="67" t="s">
        <v>93</v>
      </c>
      <c r="DF5" s="67" t="s">
        <v>94</v>
      </c>
      <c r="DG5" s="67" t="s">
        <v>95</v>
      </c>
      <c r="DH5" s="67" t="s">
        <v>91</v>
      </c>
      <c r="DI5" s="67" t="s">
        <v>84</v>
      </c>
      <c r="DJ5" s="67" t="s">
        <v>85</v>
      </c>
      <c r="DK5" s="67" t="s">
        <v>87</v>
      </c>
      <c r="DL5" s="67" t="s">
        <v>88</v>
      </c>
      <c r="DM5" s="67" t="s">
        <v>89</v>
      </c>
      <c r="DN5" s="67" t="s">
        <v>90</v>
      </c>
      <c r="DO5" s="67" t="s">
        <v>92</v>
      </c>
      <c r="DP5" s="67" t="s">
        <v>93</v>
      </c>
      <c r="DQ5" s="67" t="s">
        <v>94</v>
      </c>
      <c r="DR5" s="67" t="s">
        <v>95</v>
      </c>
      <c r="DS5" s="67" t="s">
        <v>91</v>
      </c>
      <c r="DT5" s="67" t="s">
        <v>84</v>
      </c>
      <c r="DU5" s="67" t="s">
        <v>85</v>
      </c>
      <c r="DV5" s="67" t="s">
        <v>87</v>
      </c>
      <c r="DW5" s="67" t="s">
        <v>88</v>
      </c>
      <c r="DX5" s="67" t="s">
        <v>89</v>
      </c>
      <c r="DY5" s="67" t="s">
        <v>90</v>
      </c>
      <c r="DZ5" s="67" t="s">
        <v>92</v>
      </c>
      <c r="EA5" s="67" t="s">
        <v>93</v>
      </c>
      <c r="EB5" s="67" t="s">
        <v>94</v>
      </c>
      <c r="EC5" s="67" t="s">
        <v>95</v>
      </c>
      <c r="ED5" s="67" t="s">
        <v>91</v>
      </c>
      <c r="EE5" s="67" t="s">
        <v>84</v>
      </c>
      <c r="EF5" s="67" t="s">
        <v>85</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16926</v>
      </c>
      <c r="D6" s="61">
        <f t="shared" si="1"/>
        <v>47</v>
      </c>
      <c r="E6" s="61">
        <f t="shared" si="1"/>
        <v>17</v>
      </c>
      <c r="F6" s="61">
        <f t="shared" si="1"/>
        <v>5</v>
      </c>
      <c r="G6" s="61">
        <f t="shared" si="1"/>
        <v>0</v>
      </c>
      <c r="H6" s="61" t="str">
        <f t="shared" si="1"/>
        <v>北海道　中標津町</v>
      </c>
      <c r="I6" s="61" t="str">
        <f t="shared" si="1"/>
        <v>法非適用</v>
      </c>
      <c r="J6" s="61" t="str">
        <f t="shared" si="1"/>
        <v>下水道事業</v>
      </c>
      <c r="K6" s="61" t="str">
        <f t="shared" si="1"/>
        <v>農業集落排水</v>
      </c>
      <c r="L6" s="61" t="str">
        <f t="shared" si="1"/>
        <v>F2</v>
      </c>
      <c r="M6" s="61" t="str">
        <f t="shared" si="1"/>
        <v>非設置</v>
      </c>
      <c r="N6" s="70">
        <f t="shared" si="1"/>
        <v>9.9</v>
      </c>
      <c r="O6" s="70" t="str">
        <f t="shared" si="1"/>
        <v>該当数値なし</v>
      </c>
      <c r="P6" s="70">
        <f t="shared" si="1"/>
        <v>2.84</v>
      </c>
      <c r="Q6" s="70">
        <f t="shared" si="1"/>
        <v>87.71</v>
      </c>
      <c r="R6" s="70">
        <f t="shared" si="1"/>
        <v>3806</v>
      </c>
      <c r="S6" s="70">
        <f t="shared" si="1"/>
        <v>22729</v>
      </c>
      <c r="T6" s="70">
        <f t="shared" si="1"/>
        <v>684.87</v>
      </c>
      <c r="U6" s="70">
        <f t="shared" si="1"/>
        <v>33.19</v>
      </c>
      <c r="V6" s="70">
        <f t="shared" si="1"/>
        <v>637</v>
      </c>
      <c r="W6" s="70">
        <f t="shared" si="1"/>
        <v>0.65</v>
      </c>
      <c r="X6" s="70">
        <f t="shared" si="1"/>
        <v>980</v>
      </c>
      <c r="Y6" s="78">
        <f t="shared" ref="Y6:AH6" si="2">IF(Y7="",NA(),Y7)</f>
        <v>91.97</v>
      </c>
      <c r="Z6" s="78">
        <f t="shared" si="2"/>
        <v>87.45</v>
      </c>
      <c r="AA6" s="78">
        <f t="shared" si="2"/>
        <v>86.74</v>
      </c>
      <c r="AB6" s="78">
        <f t="shared" si="2"/>
        <v>97.03</v>
      </c>
      <c r="AC6" s="78">
        <f t="shared" si="2"/>
        <v>88.73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828.88</v>
      </c>
      <c r="BG6" s="78">
        <f t="shared" si="5"/>
        <v>775.03</v>
      </c>
      <c r="BH6" s="78">
        <f t="shared" si="5"/>
        <v>673.26</v>
      </c>
      <c r="BI6" s="78">
        <f t="shared" si="5"/>
        <v>563.99</v>
      </c>
      <c r="BJ6" s="78">
        <f t="shared" si="5"/>
        <v>504.21</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75.47</v>
      </c>
      <c r="BR6" s="78">
        <f t="shared" si="6"/>
        <v>73.069999999999993</v>
      </c>
      <c r="BS6" s="78">
        <f t="shared" si="6"/>
        <v>67.650000000000006</v>
      </c>
      <c r="BT6" s="78">
        <f t="shared" si="6"/>
        <v>45.32</v>
      </c>
      <c r="BU6" s="78">
        <f t="shared" si="6"/>
        <v>59.51</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266.87</v>
      </c>
      <c r="CC6" s="78">
        <f t="shared" si="7"/>
        <v>283.51</v>
      </c>
      <c r="CD6" s="78">
        <f t="shared" si="7"/>
        <v>303.10000000000002</v>
      </c>
      <c r="CE6" s="78">
        <f t="shared" si="7"/>
        <v>459.51</v>
      </c>
      <c r="CF6" s="78">
        <f t="shared" si="7"/>
        <v>320.2</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41.13</v>
      </c>
      <c r="CN6" s="78">
        <f t="shared" si="8"/>
        <v>40.39</v>
      </c>
      <c r="CO6" s="78">
        <f t="shared" si="8"/>
        <v>42.86</v>
      </c>
      <c r="CP6" s="78">
        <f t="shared" si="8"/>
        <v>40.15</v>
      </c>
      <c r="CQ6" s="78">
        <f t="shared" si="8"/>
        <v>39.409999999999997</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89.31</v>
      </c>
      <c r="CY6" s="78">
        <f t="shared" si="9"/>
        <v>90.46</v>
      </c>
      <c r="CZ6" s="78">
        <f t="shared" si="9"/>
        <v>91.85</v>
      </c>
      <c r="DA6" s="78">
        <f t="shared" si="9"/>
        <v>90.81</v>
      </c>
      <c r="DB6" s="78">
        <f t="shared" si="9"/>
        <v>90.42</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16926</v>
      </c>
      <c r="D7" s="62">
        <v>47</v>
      </c>
      <c r="E7" s="62">
        <v>17</v>
      </c>
      <c r="F7" s="62">
        <v>5</v>
      </c>
      <c r="G7" s="62">
        <v>0</v>
      </c>
      <c r="H7" s="62" t="s">
        <v>97</v>
      </c>
      <c r="I7" s="62" t="s">
        <v>98</v>
      </c>
      <c r="J7" s="62" t="s">
        <v>99</v>
      </c>
      <c r="K7" s="62" t="s">
        <v>100</v>
      </c>
      <c r="L7" s="62" t="s">
        <v>101</v>
      </c>
      <c r="M7" s="62" t="s">
        <v>102</v>
      </c>
      <c r="N7" s="71">
        <v>9.9</v>
      </c>
      <c r="O7" s="71" t="s">
        <v>103</v>
      </c>
      <c r="P7" s="71">
        <v>2.84</v>
      </c>
      <c r="Q7" s="71">
        <v>87.71</v>
      </c>
      <c r="R7" s="71">
        <v>3806</v>
      </c>
      <c r="S7" s="71">
        <v>22729</v>
      </c>
      <c r="T7" s="71">
        <v>684.87</v>
      </c>
      <c r="U7" s="71">
        <v>33.19</v>
      </c>
      <c r="V7" s="71">
        <v>637</v>
      </c>
      <c r="W7" s="71">
        <v>0.65</v>
      </c>
      <c r="X7" s="71">
        <v>980</v>
      </c>
      <c r="Y7" s="71">
        <v>91.97</v>
      </c>
      <c r="Z7" s="71">
        <v>87.45</v>
      </c>
      <c r="AA7" s="71">
        <v>86.74</v>
      </c>
      <c r="AB7" s="71">
        <v>97.03</v>
      </c>
      <c r="AC7" s="71">
        <v>88.73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828.88</v>
      </c>
      <c r="BG7" s="71">
        <v>775.03</v>
      </c>
      <c r="BH7" s="71">
        <v>673.26</v>
      </c>
      <c r="BI7" s="71">
        <v>563.99</v>
      </c>
      <c r="BJ7" s="71">
        <v>504.21</v>
      </c>
      <c r="BK7" s="71">
        <v>789.46</v>
      </c>
      <c r="BL7" s="71">
        <v>826.83</v>
      </c>
      <c r="BM7" s="71">
        <v>867.83</v>
      </c>
      <c r="BN7" s="71">
        <v>791.76</v>
      </c>
      <c r="BO7" s="71">
        <v>900.82</v>
      </c>
      <c r="BP7" s="71">
        <v>809.19</v>
      </c>
      <c r="BQ7" s="71">
        <v>75.47</v>
      </c>
      <c r="BR7" s="71">
        <v>73.069999999999993</v>
      </c>
      <c r="BS7" s="71">
        <v>67.650000000000006</v>
      </c>
      <c r="BT7" s="71">
        <v>45.32</v>
      </c>
      <c r="BU7" s="71">
        <v>59.51</v>
      </c>
      <c r="BV7" s="71">
        <v>57.77</v>
      </c>
      <c r="BW7" s="71">
        <v>57.31</v>
      </c>
      <c r="BX7" s="71">
        <v>57.08</v>
      </c>
      <c r="BY7" s="71">
        <v>56.26</v>
      </c>
      <c r="BZ7" s="71">
        <v>52.94</v>
      </c>
      <c r="CA7" s="71">
        <v>57.02</v>
      </c>
      <c r="CB7" s="71">
        <v>266.87</v>
      </c>
      <c r="CC7" s="71">
        <v>283.51</v>
      </c>
      <c r="CD7" s="71">
        <v>303.10000000000002</v>
      </c>
      <c r="CE7" s="71">
        <v>459.51</v>
      </c>
      <c r="CF7" s="71">
        <v>320.2</v>
      </c>
      <c r="CG7" s="71">
        <v>274.35000000000002</v>
      </c>
      <c r="CH7" s="71">
        <v>273.52</v>
      </c>
      <c r="CI7" s="71">
        <v>274.99</v>
      </c>
      <c r="CJ7" s="71">
        <v>282.08999999999997</v>
      </c>
      <c r="CK7" s="71">
        <v>303.27999999999997</v>
      </c>
      <c r="CL7" s="71">
        <v>273.68</v>
      </c>
      <c r="CM7" s="71">
        <v>41.13</v>
      </c>
      <c r="CN7" s="71">
        <v>40.39</v>
      </c>
      <c r="CO7" s="71">
        <v>42.86</v>
      </c>
      <c r="CP7" s="71">
        <v>40.15</v>
      </c>
      <c r="CQ7" s="71">
        <v>39.409999999999997</v>
      </c>
      <c r="CR7" s="71">
        <v>50.68</v>
      </c>
      <c r="CS7" s="71">
        <v>50.14</v>
      </c>
      <c r="CT7" s="71">
        <v>54.83</v>
      </c>
      <c r="CU7" s="71">
        <v>66.53</v>
      </c>
      <c r="CV7" s="71">
        <v>52.35</v>
      </c>
      <c r="CW7" s="71">
        <v>52.55</v>
      </c>
      <c r="CX7" s="71">
        <v>89.31</v>
      </c>
      <c r="CY7" s="71">
        <v>90.46</v>
      </c>
      <c r="CZ7" s="71">
        <v>91.85</v>
      </c>
      <c r="DA7" s="71">
        <v>90.81</v>
      </c>
      <c r="DB7" s="71">
        <v>90.42</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2023-12-12T02:51:54Z</dcterms:created>
  <dcterms:modified xsi:type="dcterms:W3CDTF">2024-10-01T00:50:14Z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2024-10-01T00:50:14Z</vt:filetime>
  </property>
</Properties>
</file>